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700" activeTab="0"/>
  </bookViews>
  <sheets>
    <sheet name="Сводка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<sst xmlns="http://schemas.openxmlformats.org/spreadsheetml/2006/main" count="18" uniqueCount="13">
  <si>
    <t>Принято подлинников</t>
  </si>
  <si>
    <t>План приема</t>
  </si>
  <si>
    <t>Средний балл</t>
  </si>
  <si>
    <t>Экономика, дневное</t>
  </si>
  <si>
    <t>целевой</t>
  </si>
  <si>
    <t>без экзаменов</t>
  </si>
  <si>
    <t>вне конкурса</t>
  </si>
  <si>
    <t>в общем конкурсе</t>
  </si>
  <si>
    <t>Итого:</t>
  </si>
  <si>
    <t>Менеджмент</t>
  </si>
  <si>
    <t>Экономика, вечернее</t>
  </si>
  <si>
    <t>из них слушателей</t>
  </si>
  <si>
    <t>На 14:00 31 июля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</si>
</sst>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6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0.212\pkb\DOCUME~1\Natalia\LOCALS~1\Temp\&#1040;&#1051;&#1060;&#1040;&#1042;&#1048;&#1058;&#1053;&#1048;&#1050;_30%20&#1080;&#1102;&#108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ia\&#1052;&#1086;&#1080;%20&#1076;&#1086;&#1082;&#1091;&#1084;&#1077;&#1085;&#1090;&#1099;\&#1055;&#1088;&#1080;&#1077;&#1084;&#1085;&#1072;&#1103;%20&#1082;&#1086;&#1084;&#1080;&#1089;&#1089;&#1080;&#1103;\2011\&#1055;&#1088;&#1080;&#1074;&#1077;&#1090;%20&#1086;&#1090;%20&#1048;&#1040;\&#1040;&#1051;&#1060;&#1040;&#1042;&#1048;&#1058;&#1053;&#1048;&#1050;_31%20&#1080;&#1102;&#1083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Ь"/>
      <sheetName val="МЕН"/>
      <sheetName val="ВЕЧЕР"/>
      <sheetName val="иностр"/>
      <sheetName val="Свод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Ь"/>
      <sheetName val="МЕН"/>
      <sheetName val="ВЕЧЕР"/>
      <sheetName val="иностр"/>
      <sheetName val="Сводки"/>
    </sheetNames>
    <sheetDataSet>
      <sheetData sheetId="0">
        <row r="46">
          <cell r="H46">
            <v>16</v>
          </cell>
        </row>
        <row r="61">
          <cell r="H61">
            <v>12</v>
          </cell>
          <cell r="I61">
            <v>281.75</v>
          </cell>
        </row>
        <row r="151">
          <cell r="H151">
            <v>87</v>
          </cell>
          <cell r="I151">
            <v>339.98850574712645</v>
          </cell>
        </row>
      </sheetData>
      <sheetData sheetId="1">
        <row r="51">
          <cell r="F51">
            <v>40</v>
          </cell>
          <cell r="G51">
            <v>261.65</v>
          </cell>
        </row>
      </sheetData>
      <sheetData sheetId="2">
        <row r="34">
          <cell r="F34">
            <v>25</v>
          </cell>
          <cell r="G34">
            <v>279.8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38.00390625" style="2" customWidth="1"/>
    <col min="2" max="2" width="20.375" style="2" customWidth="1"/>
    <col min="3" max="3" width="13.25390625" style="2" customWidth="1"/>
    <col min="4" max="4" width="14.875" style="2" customWidth="1"/>
    <col min="5" max="16384" width="9.125" style="2" customWidth="1"/>
  </cols>
  <sheetData>
    <row r="1" ht="21">
      <c r="A1" s="1" t="s">
        <v>12</v>
      </c>
    </row>
    <row r="3" spans="1:4" ht="42">
      <c r="A3" s="3"/>
      <c r="B3" s="4" t="s">
        <v>0</v>
      </c>
      <c r="C3" s="4" t="s">
        <v>1</v>
      </c>
      <c r="D3" s="4" t="s">
        <v>2</v>
      </c>
    </row>
    <row r="4" spans="1:4" ht="21">
      <c r="A4" s="5" t="s">
        <v>3</v>
      </c>
      <c r="B4" s="4"/>
      <c r="C4" s="4"/>
      <c r="D4" s="4"/>
    </row>
    <row r="5" spans="1:4" ht="21">
      <c r="A5" s="6" t="s">
        <v>4</v>
      </c>
      <c r="B5" s="7">
        <v>11</v>
      </c>
      <c r="C5" s="7">
        <v>11</v>
      </c>
      <c r="D5" s="10">
        <v>301.6</v>
      </c>
    </row>
    <row r="6" spans="1:4" ht="21">
      <c r="A6" s="8" t="s">
        <v>8</v>
      </c>
      <c r="B6" s="9">
        <v>11</v>
      </c>
      <c r="C6" s="7"/>
      <c r="D6" s="10"/>
    </row>
    <row r="7" spans="1:4" ht="21">
      <c r="A7" s="6" t="s">
        <v>5</v>
      </c>
      <c r="B7" s="7">
        <f>+'[2]ДЕНЬ'!H46</f>
        <v>16</v>
      </c>
      <c r="C7" s="12">
        <v>209</v>
      </c>
      <c r="D7" s="11"/>
    </row>
    <row r="8" spans="1:4" ht="21">
      <c r="A8" s="6" t="s">
        <v>6</v>
      </c>
      <c r="B8" s="7">
        <f>+'[2]ДЕНЬ'!H61</f>
        <v>12</v>
      </c>
      <c r="C8" s="12"/>
      <c r="D8" s="10">
        <f>+'[2]ДЕНЬ'!I61</f>
        <v>281.75</v>
      </c>
    </row>
    <row r="9" spans="1:4" ht="21">
      <c r="A9" s="6" t="s">
        <v>7</v>
      </c>
      <c r="B9" s="7">
        <f>+'[2]ДЕНЬ'!H151</f>
        <v>87</v>
      </c>
      <c r="C9" s="12"/>
      <c r="D9" s="10">
        <f>+'[2]ДЕНЬ'!I151</f>
        <v>339.98850574712645</v>
      </c>
    </row>
    <row r="10" spans="1:4" ht="21">
      <c r="A10" s="8" t="s">
        <v>8</v>
      </c>
      <c r="B10" s="9">
        <f>SUM(B7:B9)</f>
        <v>115</v>
      </c>
      <c r="C10" s="9"/>
      <c r="D10" s="11"/>
    </row>
    <row r="11" spans="1:4" ht="21">
      <c r="A11" s="3"/>
      <c r="B11" s="3"/>
      <c r="C11" s="3"/>
      <c r="D11" s="11"/>
    </row>
    <row r="12" spans="1:4" ht="21">
      <c r="A12" s="5" t="s">
        <v>9</v>
      </c>
      <c r="B12" s="3"/>
      <c r="C12" s="3"/>
      <c r="D12" s="11"/>
    </row>
    <row r="13" spans="1:4" ht="21">
      <c r="A13" s="6" t="s">
        <v>7</v>
      </c>
      <c r="B13" s="7">
        <f>+'[2]МЕН'!F51</f>
        <v>40</v>
      </c>
      <c r="C13" s="7">
        <v>90</v>
      </c>
      <c r="D13" s="10">
        <f>+'[2]МЕН'!G51</f>
        <v>261.65</v>
      </c>
    </row>
    <row r="14" spans="1:4" ht="21">
      <c r="A14" s="8" t="s">
        <v>8</v>
      </c>
      <c r="B14" s="9">
        <f>SUM(B13)</f>
        <v>40</v>
      </c>
      <c r="C14" s="9"/>
      <c r="D14" s="11"/>
    </row>
    <row r="15" spans="1:4" ht="21">
      <c r="A15" s="3"/>
      <c r="B15" s="3"/>
      <c r="C15" s="3"/>
      <c r="D15" s="11"/>
    </row>
    <row r="16" spans="1:4" ht="21">
      <c r="A16" s="5" t="s">
        <v>10</v>
      </c>
      <c r="B16" s="3"/>
      <c r="C16" s="3"/>
      <c r="D16" s="11"/>
    </row>
    <row r="17" spans="1:4" ht="21">
      <c r="A17" s="7" t="s">
        <v>7</v>
      </c>
      <c r="B17" s="7">
        <f>+'[2]ВЕЧЕР'!F34</f>
        <v>25</v>
      </c>
      <c r="C17" s="12">
        <v>40</v>
      </c>
      <c r="D17" s="10">
        <f>+'[2]ВЕЧЕР'!G34</f>
        <v>279.8</v>
      </c>
    </row>
    <row r="18" spans="1:4" ht="21">
      <c r="A18" s="6" t="s">
        <v>11</v>
      </c>
      <c r="B18" s="7">
        <v>1</v>
      </c>
      <c r="C18" s="12"/>
      <c r="D18" s="10">
        <v>302</v>
      </c>
    </row>
    <row r="19" spans="1:4" ht="21">
      <c r="A19" s="8" t="s">
        <v>8</v>
      </c>
      <c r="B19" s="9">
        <f>+B17</f>
        <v>25</v>
      </c>
      <c r="C19" s="9"/>
      <c r="D19" s="3"/>
    </row>
  </sheetData>
  <mergeCells count="2">
    <mergeCell ref="C7:C9"/>
    <mergeCell ref="C17:C18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</dc:creator>
  <cp:keywords/>
  <dc:description/>
  <cp:lastModifiedBy>Natalia</cp:lastModifiedBy>
  <cp:lastPrinted>2011-07-30T10:41:31Z</cp:lastPrinted>
  <dcterms:created xsi:type="dcterms:W3CDTF">2011-07-29T06:58:46Z</dcterms:created>
  <dcterms:modified xsi:type="dcterms:W3CDTF">2011-07-31T10:33:11Z</dcterms:modified>
  <cp:category/>
  <cp:version/>
  <cp:contentType/>
  <cp:contentStatus/>
</cp:coreProperties>
</file>